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asmeg-my.sharepoint.com/personal/kenza_bouzekraoui_asmeg_org/Documents/Bureau/2023 DECENTRALISES/SLVIE 6/2024/AQUAPARK MAGUIDE BISCARROSSE/"/>
    </mc:Choice>
  </mc:AlternateContent>
  <xr:revisionPtr revIDLastSave="78" documentId="11_AD4D9D64A577C15A4A5418DB885E77345BDEDD89" xr6:coauthVersionLast="47" xr6:coauthVersionMax="47" xr10:uidLastSave="{F2FEE1DA-0FEA-4152-9C15-9E983FF6C2A3}"/>
  <bookViews>
    <workbookView xWindow="-110" yWindow="-110" windowWidth="19420" windowHeight="10420" xr2:uid="{00000000-000D-0000-FFFF-FFFF00000000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1" l="1"/>
  <c r="N4" i="1"/>
  <c r="M4" i="1"/>
  <c r="L4" i="1"/>
  <c r="K4" i="1"/>
  <c r="J4" i="1"/>
  <c r="I4" i="1"/>
  <c r="H4" i="1"/>
  <c r="G4" i="1"/>
  <c r="F4" i="1"/>
  <c r="E4" i="1"/>
  <c r="D4" i="1"/>
  <c r="C4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<sst xmlns="http://schemas.openxmlformats.org/spreadsheetml/2006/main" count="4" uniqueCount="4">
  <si>
    <t>Participations des OD et AD au coefficient social</t>
  </si>
  <si>
    <t>Personne extérieure</t>
  </si>
  <si>
    <t>Coefficient social</t>
  </si>
  <si>
    <t>TARIFS ENTREES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</si>
</sst>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i/>
      <sz val="14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/>
    <xf numFmtId="0" fontId="4" fillId="0" borderId="3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smeg-my.sharepoint.com/personal/kenza_bouzekraoui_asmeg_org/Documents/Bureau/2023%20DECENTRALISES/SLVIE%206/2024/AQUAPARK%20MAGUIDE%20BISCARROSSE/FPB%202024%20AQUAPARK.xlsx" TargetMode="External"/><Relationship Id="rId1" Type="http://schemas.openxmlformats.org/officeDocument/2006/relationships/externalLinkPath" Target="FPB%202024%20AQUAPA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ille Budget"/>
      <sheetName val="Barèmes"/>
      <sheetName val="Grille participation"/>
      <sheetName val="Feuil5"/>
    </sheetNames>
    <sheetDataSet>
      <sheetData sheetId="0"/>
      <sheetData sheetId="1">
        <row r="5">
          <cell r="B5" t="str">
            <v>Inférieur à 5000</v>
          </cell>
          <cell r="C5" t="str">
            <v>5001 à 7500</v>
          </cell>
          <cell r="D5" t="str">
            <v>7501 à 10000</v>
          </cell>
          <cell r="E5" t="str">
            <v>10001 à 12500</v>
          </cell>
          <cell r="F5" t="str">
            <v>12501 à 15000</v>
          </cell>
          <cell r="G5" t="str">
            <v>15001 à 17500</v>
          </cell>
          <cell r="H5" t="str">
            <v>17501 à 20000</v>
          </cell>
          <cell r="I5" t="str">
            <v>20001 à 22500</v>
          </cell>
          <cell r="J5" t="str">
            <v>22501 à 25000</v>
          </cell>
          <cell r="K5" t="str">
            <v>25001 à 27500</v>
          </cell>
          <cell r="L5" t="str">
            <v>27501 à 30000</v>
          </cell>
          <cell r="M5" t="str">
            <v>30001 à 32500</v>
          </cell>
          <cell r="N5" t="str">
            <v>32501 à 35999</v>
          </cell>
          <cell r="O5" t="str">
            <v>Supérieur à 36000</v>
          </cell>
        </row>
        <row r="6">
          <cell r="C6">
            <v>0.37</v>
          </cell>
          <cell r="D6">
            <v>0.5</v>
          </cell>
          <cell r="E6">
            <v>0.6</v>
          </cell>
          <cell r="F6">
            <v>0.65</v>
          </cell>
          <cell r="G6">
            <v>0.71</v>
          </cell>
          <cell r="H6">
            <v>0.75</v>
          </cell>
          <cell r="I6">
            <v>0.78</v>
          </cell>
          <cell r="J6">
            <v>0.81</v>
          </cell>
          <cell r="K6">
            <v>0.83</v>
          </cell>
          <cell r="L6">
            <v>0.85</v>
          </cell>
          <cell r="M6">
            <v>0.86</v>
          </cell>
          <cell r="N6">
            <v>0.87</v>
          </cell>
          <cell r="O6">
            <v>0.88</v>
          </cell>
        </row>
      </sheetData>
      <sheetData sheetId="2">
        <row r="98">
          <cell r="O98">
            <v>24</v>
          </cell>
        </row>
        <row r="99">
          <cell r="O99">
            <v>-0.5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zoomScale="74" zoomScaleNormal="74" workbookViewId="0">
      <selection activeCell="G17" sqref="G17"/>
    </sheetView>
  </sheetViews>
  <sheetFormatPr baseColWidth="10" defaultColWidth="8.7265625" defaultRowHeight="14.5" x14ac:dyDescent="0.35"/>
  <cols>
    <col min="1" max="1" width="19.36328125" customWidth="1"/>
    <col min="16" max="16" width="10.1796875" customWidth="1"/>
  </cols>
  <sheetData>
    <row r="1" spans="1:16" ht="18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0.5" customHeight="1" thickTop="1" x14ac:dyDescent="0.35">
      <c r="A2" s="8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P2" s="11" t="s">
        <v>1</v>
      </c>
    </row>
    <row r="3" spans="1:16" ht="42" x14ac:dyDescent="0.35">
      <c r="A3" s="2" t="s">
        <v>2</v>
      </c>
      <c r="B3" s="3" t="str">
        <f>[1]Barèmes!B$5</f>
        <v>Inférieur à 5000</v>
      </c>
      <c r="C3" s="3" t="str">
        <f>[1]Barèmes!C$5</f>
        <v>5001 à 7500</v>
      </c>
      <c r="D3" s="3" t="str">
        <f>[1]Barèmes!D$5</f>
        <v>7501 à 10000</v>
      </c>
      <c r="E3" s="3" t="str">
        <f>[1]Barèmes!E$5</f>
        <v>10001 à 12500</v>
      </c>
      <c r="F3" s="3" t="str">
        <f>[1]Barèmes!F$5</f>
        <v>12501 à 15000</v>
      </c>
      <c r="G3" s="3" t="str">
        <f>[1]Barèmes!G$5</f>
        <v>15001 à 17500</v>
      </c>
      <c r="H3" s="3" t="str">
        <f>[1]Barèmes!H$5</f>
        <v>17501 à 20000</v>
      </c>
      <c r="I3" s="3" t="str">
        <f>[1]Barèmes!I$5</f>
        <v>20001 à 22500</v>
      </c>
      <c r="J3" s="3" t="str">
        <f>[1]Barèmes!J$5</f>
        <v>22501 à 25000</v>
      </c>
      <c r="K3" s="3" t="str">
        <f>[1]Barèmes!K$5</f>
        <v>25001 à 27500</v>
      </c>
      <c r="L3" s="3" t="str">
        <f>[1]Barèmes!L$5</f>
        <v>27501 à 30000</v>
      </c>
      <c r="M3" s="3" t="str">
        <f>[1]Barèmes!M$5</f>
        <v>30001 à 32500</v>
      </c>
      <c r="N3" s="3" t="str">
        <f>[1]Barèmes!N$5</f>
        <v>32501 à 35999</v>
      </c>
      <c r="O3" s="3" t="str">
        <f>[1]Barèmes!O$5</f>
        <v>Supérieur à 36000</v>
      </c>
      <c r="P3" s="12"/>
    </row>
    <row r="4" spans="1:16" s="4" customFormat="1" ht="42.5" customHeight="1" thickBot="1" x14ac:dyDescent="0.4">
      <c r="A4" s="5" t="s">
        <v>3</v>
      </c>
      <c r="B4" s="6">
        <v>4.08</v>
      </c>
      <c r="C4" s="6">
        <f>SUM(([1]Barèmes!C$6*'[1]Grille participation'!$O$98)+'[1]Grille participation'!$O$99)</f>
        <v>8.379999999999999</v>
      </c>
      <c r="D4" s="6">
        <f>SUM(([1]Barèmes!D$6*'[1]Grille participation'!$O$98)+'[1]Grille participation'!$O$99)</f>
        <v>11.5</v>
      </c>
      <c r="E4" s="6">
        <f>SUM(([1]Barèmes!E$6*'[1]Grille participation'!$O$98)+'[1]Grille participation'!$O$99)</f>
        <v>13.899999999999999</v>
      </c>
      <c r="F4" s="6">
        <f>SUM(([1]Barèmes!F$6*'[1]Grille participation'!$O$98)+'[1]Grille participation'!$O$99)</f>
        <v>15.100000000000001</v>
      </c>
      <c r="G4" s="6">
        <f>SUM(([1]Barèmes!G$6*'[1]Grille participation'!$O$98)+'[1]Grille participation'!$O$99)</f>
        <v>16.54</v>
      </c>
      <c r="H4" s="6">
        <f>SUM(([1]Barèmes!H$6*'[1]Grille participation'!$O$98)+'[1]Grille participation'!$O$99)</f>
        <v>17.5</v>
      </c>
      <c r="I4" s="6">
        <f>SUM(([1]Barèmes!I$6*'[1]Grille participation'!$O$98)+'[1]Grille participation'!$O$99)</f>
        <v>18.22</v>
      </c>
      <c r="J4" s="6">
        <f>SUM(([1]Barèmes!J$6*'[1]Grille participation'!$O$98)+'[1]Grille participation'!$O$99)</f>
        <v>18.940000000000001</v>
      </c>
      <c r="K4" s="6">
        <f>SUM(([1]Barèmes!K$6*'[1]Grille participation'!$O$98)+'[1]Grille participation'!$O$99)</f>
        <v>19.419999999999998</v>
      </c>
      <c r="L4" s="6">
        <f>SUM(([1]Barèmes!L$6*'[1]Grille participation'!$O$98)+'[1]Grille participation'!$O$99)</f>
        <v>19.899999999999999</v>
      </c>
      <c r="M4" s="6">
        <f>SUM(([1]Barèmes!M$6*'[1]Grille participation'!$O$98)+'[1]Grille participation'!$O$99)</f>
        <v>20.14</v>
      </c>
      <c r="N4" s="6">
        <f>SUM(([1]Barèmes!N$6*'[1]Grille participation'!$O$98)+'[1]Grille participation'!$O$99)</f>
        <v>20.38</v>
      </c>
      <c r="O4" s="6">
        <f>SUM(([1]Barèmes!O$6*'[1]Grille participation'!$O$98)+'[1]Grille participation'!$O$99)</f>
        <v>20.62</v>
      </c>
      <c r="P4" s="7">
        <v>25</v>
      </c>
    </row>
    <row r="5" spans="1:16" ht="15" thickTop="1" x14ac:dyDescent="0.35"/>
  </sheetData>
  <mergeCells count="2">
    <mergeCell ref="A2:O2"/>
    <mergeCell ref="P2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Kenza Bouzekraoui</dc:creator>
  <cp:lastModifiedBy>Kenza Bouzekraoui</cp:lastModifiedBy>
  <dcterms:created xsi:type="dcterms:W3CDTF">2015-06-05T18:19:34Z</dcterms:created>
  <dcterms:modified xsi:type="dcterms:W3CDTF">2024-07-05T00:44:08Z</dcterms:modified>
</cp:coreProperties>
</file>