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ins\Desktop\"/>
    </mc:Choice>
  </mc:AlternateContent>
  <xr:revisionPtr revIDLastSave="0" documentId="8_{E46E7093-C347-43F2-92D4-7763C61D92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3" i="1" l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<sst xmlns="http://schemas.openxmlformats.org/spreadsheetml/2006/main" count="12" uniqueCount="7">
  <si>
    <t>Personne extérieure</t>
  </si>
  <si>
    <t>Coefficient social</t>
  </si>
  <si>
    <t>% de participation</t>
  </si>
  <si>
    <t>C.M.C.A.S.</t>
  </si>
  <si>
    <t>Adultes</t>
  </si>
  <si>
    <t>Participations des OD et AD TIREURS au coefficient social</t>
  </si>
  <si>
    <t>Participations des OD et AD ACCOMPAGNANT au coefficient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</si>
</sst>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ins/AppData/Local/Microsoft/Windows/INetCache/Content.Outlook/09B8Q4E3/FICHE%20PROJET%20%20Ball%20trap%202024%20Finale%20+%20GRILLE%20DE%20PARTICIPATION%20TIREU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ins/AppData/Local/Microsoft/Windows/INetCache/Content.Outlook/09B8Q4E3/FICHE%20PROJET%20%20Ball%20trap%202024%20Finale%20+%20GRILLE%20DE%20PARTICIPATION%20ACCOMPAGNANT%202024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Budget"/>
      <sheetName val="Barèmes"/>
      <sheetName val="Grille participation"/>
      <sheetName val="Feuil5"/>
    </sheetNames>
    <sheetDataSet>
      <sheetData sheetId="0" refreshError="1"/>
      <sheetData sheetId="1">
        <row r="5">
          <cell r="B5" t="str">
            <v>Inférieur à 5000</v>
          </cell>
          <cell r="C5" t="str">
            <v>5001 à 7500</v>
          </cell>
          <cell r="D5" t="str">
            <v>7501 à 10000</v>
          </cell>
          <cell r="E5" t="str">
            <v>10001 à 12500</v>
          </cell>
          <cell r="F5" t="str">
            <v>12501 à 15000</v>
          </cell>
          <cell r="G5" t="str">
            <v>15001 à 17500</v>
          </cell>
          <cell r="H5" t="str">
            <v>17501 à 20000</v>
          </cell>
          <cell r="I5" t="str">
            <v>20001 à 22500</v>
          </cell>
          <cell r="J5" t="str">
            <v>22501 à 25000</v>
          </cell>
          <cell r="K5" t="str">
            <v>25001 à 27500</v>
          </cell>
          <cell r="L5" t="str">
            <v>27501 à 30000</v>
          </cell>
          <cell r="M5" t="str">
            <v>30001 à 32500</v>
          </cell>
          <cell r="N5" t="str">
            <v>32501 à 35999</v>
          </cell>
          <cell r="O5" t="str">
            <v>Supérieur à 36000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 Budget"/>
      <sheetName val="Barèmes"/>
      <sheetName val="Grille participation"/>
      <sheetName val="Feuil5"/>
    </sheetNames>
    <sheetDataSet>
      <sheetData sheetId="0"/>
      <sheetData sheetId="1">
        <row r="5">
          <cell r="B5" t="str">
            <v>Inférieur à 5000</v>
          </cell>
          <cell r="C5" t="str">
            <v>5001 à 7500</v>
          </cell>
          <cell r="D5" t="str">
            <v>7501 à 10000</v>
          </cell>
          <cell r="E5" t="str">
            <v>10001 à 12500</v>
          </cell>
          <cell r="F5" t="str">
            <v>12501 à 15000</v>
          </cell>
          <cell r="G5" t="str">
            <v>15001 à 17500</v>
          </cell>
          <cell r="H5" t="str">
            <v>17501 à 20000</v>
          </cell>
          <cell r="I5" t="str">
            <v>20001 à 22500</v>
          </cell>
          <cell r="J5" t="str">
            <v>22501 à 25000</v>
          </cell>
          <cell r="K5" t="str">
            <v>25001 à 27500</v>
          </cell>
          <cell r="L5" t="str">
            <v>27501 à 30000</v>
          </cell>
          <cell r="M5" t="str">
            <v>30001 à 32500</v>
          </cell>
          <cell r="N5" t="str">
            <v>32501 à 35999</v>
          </cell>
          <cell r="O5" t="str">
            <v>Supérieur à 36000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G17" sqref="G17"/>
    </sheetView>
  </sheetViews>
  <sheetFormatPr baseColWidth="10" defaultRowHeight="15" x14ac:dyDescent="0.25"/>
  <sheetData>
    <row r="1" spans="1:16" ht="15.75" thickBot="1" x14ac:dyDescent="0.3"/>
    <row r="2" spans="1:16" ht="21" thickTop="1" x14ac:dyDescent="0.25">
      <c r="A2" s="12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5" t="s">
        <v>0</v>
      </c>
    </row>
    <row r="3" spans="1:16" ht="28.5" x14ac:dyDescent="0.25">
      <c r="A3" s="1" t="s">
        <v>1</v>
      </c>
      <c r="B3" s="2" t="str">
        <f>[1]Barèmes!B$5</f>
        <v>Inférieur à 5000</v>
      </c>
      <c r="C3" s="2" t="str">
        <f>[1]Barèmes!C$5</f>
        <v>5001 à 7500</v>
      </c>
      <c r="D3" s="2" t="str">
        <f>[1]Barèmes!D$5</f>
        <v>7501 à 10000</v>
      </c>
      <c r="E3" s="2" t="str">
        <f>[1]Barèmes!E$5</f>
        <v>10001 à 12500</v>
      </c>
      <c r="F3" s="2" t="str">
        <f>[1]Barèmes!F$5</f>
        <v>12501 à 15000</v>
      </c>
      <c r="G3" s="2" t="str">
        <f>[1]Barèmes!G$5</f>
        <v>15001 à 17500</v>
      </c>
      <c r="H3" s="2" t="str">
        <f>[1]Barèmes!H$5</f>
        <v>17501 à 20000</v>
      </c>
      <c r="I3" s="2" t="str">
        <f>[1]Barèmes!I$5</f>
        <v>20001 à 22500</v>
      </c>
      <c r="J3" s="2" t="str">
        <f>[1]Barèmes!J$5</f>
        <v>22501 à 25000</v>
      </c>
      <c r="K3" s="2" t="str">
        <f>[1]Barèmes!K$5</f>
        <v>25001 à 27500</v>
      </c>
      <c r="L3" s="2" t="str">
        <f>[1]Barèmes!L$5</f>
        <v>27501 à 30000</v>
      </c>
      <c r="M3" s="2" t="str">
        <f>[1]Barèmes!M$5</f>
        <v>30001 à 32500</v>
      </c>
      <c r="N3" s="2" t="str">
        <f>[1]Barèmes!N$5</f>
        <v>32501 à 35999</v>
      </c>
      <c r="O3" s="2" t="str">
        <f>[1]Barèmes!O$5</f>
        <v>Supérieur à 36000</v>
      </c>
      <c r="P3" s="16"/>
    </row>
    <row r="4" spans="1:16" ht="25.5" x14ac:dyDescent="0.25">
      <c r="A4" s="3" t="s">
        <v>2</v>
      </c>
      <c r="B4" s="4">
        <v>0.17</v>
      </c>
      <c r="C4" s="4">
        <v>0.37</v>
      </c>
      <c r="D4" s="4">
        <v>0.5</v>
      </c>
      <c r="E4" s="4">
        <v>0.6</v>
      </c>
      <c r="F4" s="4">
        <v>0.65</v>
      </c>
      <c r="G4" s="4">
        <v>0.71</v>
      </c>
      <c r="H4" s="4">
        <v>0.75</v>
      </c>
      <c r="I4" s="4">
        <v>0.78</v>
      </c>
      <c r="J4" s="4">
        <v>0.81</v>
      </c>
      <c r="K4" s="4">
        <v>0.83</v>
      </c>
      <c r="L4" s="4">
        <v>0.85</v>
      </c>
      <c r="M4" s="4">
        <v>0.86</v>
      </c>
      <c r="N4" s="4">
        <v>0.87</v>
      </c>
      <c r="O4" s="4">
        <v>0.88</v>
      </c>
      <c r="P4" s="5">
        <v>1</v>
      </c>
    </row>
    <row r="5" spans="1:16" x14ac:dyDescent="0.25">
      <c r="A5" s="6" t="s">
        <v>3</v>
      </c>
      <c r="B5" s="7">
        <v>134.45999999999998</v>
      </c>
      <c r="C5" s="7">
        <v>102.06</v>
      </c>
      <c r="D5" s="7">
        <v>81</v>
      </c>
      <c r="E5" s="7">
        <v>64.799999999999983</v>
      </c>
      <c r="F5" s="7">
        <v>56.700000000000017</v>
      </c>
      <c r="G5" s="7">
        <v>46.97999999999999</v>
      </c>
      <c r="H5" s="7">
        <v>40.5</v>
      </c>
      <c r="I5" s="7">
        <v>35.640000000000015</v>
      </c>
      <c r="J5" s="7">
        <v>30.78</v>
      </c>
      <c r="K5" s="7">
        <v>27.54000000000002</v>
      </c>
      <c r="L5" s="7">
        <v>24.300000000000011</v>
      </c>
      <c r="M5" s="7">
        <v>22.680000000000007</v>
      </c>
      <c r="N5" s="7">
        <v>21.060000000000002</v>
      </c>
      <c r="O5" s="7">
        <v>19.439999999999998</v>
      </c>
      <c r="P5" s="8">
        <v>0</v>
      </c>
    </row>
    <row r="6" spans="1:16" x14ac:dyDescent="0.25">
      <c r="A6" s="9" t="s">
        <v>4</v>
      </c>
      <c r="B6" s="10">
        <v>62.750000000000014</v>
      </c>
      <c r="C6" s="10">
        <v>95.15</v>
      </c>
      <c r="D6" s="10">
        <v>116.21000000000001</v>
      </c>
      <c r="E6" s="10">
        <v>132.41000000000003</v>
      </c>
      <c r="F6" s="10">
        <v>140.51</v>
      </c>
      <c r="G6" s="10">
        <v>150.23000000000002</v>
      </c>
      <c r="H6" s="10">
        <v>156.71</v>
      </c>
      <c r="I6" s="10">
        <v>161.57</v>
      </c>
      <c r="J6" s="10">
        <v>166.43</v>
      </c>
      <c r="K6" s="10">
        <v>169.67</v>
      </c>
      <c r="L6" s="10">
        <v>172.91</v>
      </c>
      <c r="M6" s="10">
        <v>174.53</v>
      </c>
      <c r="N6" s="10">
        <v>176.15</v>
      </c>
      <c r="O6" s="10">
        <v>177.77</v>
      </c>
      <c r="P6" s="11">
        <v>197.21</v>
      </c>
    </row>
    <row r="8" spans="1:16" ht="15.75" thickBot="1" x14ac:dyDescent="0.3"/>
    <row r="9" spans="1:16" ht="21" thickTop="1" x14ac:dyDescent="0.2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5" t="s">
        <v>0</v>
      </c>
    </row>
    <row r="10" spans="1:16" ht="28.5" x14ac:dyDescent="0.25">
      <c r="A10" s="1" t="s">
        <v>1</v>
      </c>
      <c r="B10" s="2" t="str">
        <f>[2]Barèmes!B$5</f>
        <v>Inférieur à 5000</v>
      </c>
      <c r="C10" s="2" t="str">
        <f>[2]Barèmes!C$5</f>
        <v>5001 à 7500</v>
      </c>
      <c r="D10" s="2" t="str">
        <f>[2]Barèmes!D$5</f>
        <v>7501 à 10000</v>
      </c>
      <c r="E10" s="2" t="str">
        <f>[2]Barèmes!E$5</f>
        <v>10001 à 12500</v>
      </c>
      <c r="F10" s="2" t="str">
        <f>[2]Barèmes!F$5</f>
        <v>12501 à 15000</v>
      </c>
      <c r="G10" s="2" t="str">
        <f>[2]Barèmes!G$5</f>
        <v>15001 à 17500</v>
      </c>
      <c r="H10" s="2" t="str">
        <f>[2]Barèmes!H$5</f>
        <v>17501 à 20000</v>
      </c>
      <c r="I10" s="2" t="str">
        <f>[2]Barèmes!I$5</f>
        <v>20001 à 22500</v>
      </c>
      <c r="J10" s="2" t="str">
        <f>[2]Barèmes!J$5</f>
        <v>22501 à 25000</v>
      </c>
      <c r="K10" s="2" t="str">
        <f>[2]Barèmes!K$5</f>
        <v>25001 à 27500</v>
      </c>
      <c r="L10" s="2" t="str">
        <f>[2]Barèmes!L$5</f>
        <v>27501 à 30000</v>
      </c>
      <c r="M10" s="2" t="str">
        <f>[2]Barèmes!M$5</f>
        <v>30001 à 32500</v>
      </c>
      <c r="N10" s="2" t="str">
        <f>[2]Barèmes!N$5</f>
        <v>32501 à 35999</v>
      </c>
      <c r="O10" s="2" t="str">
        <f>[2]Barèmes!O$5</f>
        <v>Supérieur à 36000</v>
      </c>
      <c r="P10" s="16"/>
    </row>
    <row r="11" spans="1:16" ht="25.5" x14ac:dyDescent="0.25">
      <c r="A11" s="3" t="s">
        <v>2</v>
      </c>
      <c r="B11" s="4">
        <v>0.17</v>
      </c>
      <c r="C11" s="4">
        <v>0.37</v>
      </c>
      <c r="D11" s="4">
        <v>0.5</v>
      </c>
      <c r="E11" s="4">
        <v>0.6</v>
      </c>
      <c r="F11" s="4">
        <v>0.65</v>
      </c>
      <c r="G11" s="4">
        <v>0.71</v>
      </c>
      <c r="H11" s="4">
        <v>0.75</v>
      </c>
      <c r="I11" s="4">
        <v>0.78</v>
      </c>
      <c r="J11" s="4">
        <v>0.81</v>
      </c>
      <c r="K11" s="4">
        <v>0.83</v>
      </c>
      <c r="L11" s="4">
        <v>0.85</v>
      </c>
      <c r="M11" s="4">
        <v>0.86</v>
      </c>
      <c r="N11" s="4">
        <v>0.87</v>
      </c>
      <c r="O11" s="4">
        <v>0.88</v>
      </c>
      <c r="P11" s="5">
        <v>1</v>
      </c>
    </row>
    <row r="12" spans="1:16" x14ac:dyDescent="0.25">
      <c r="A12" s="6" t="s">
        <v>3</v>
      </c>
      <c r="B12" s="7">
        <v>134.46</v>
      </c>
      <c r="C12" s="7">
        <v>102.06</v>
      </c>
      <c r="D12" s="7">
        <v>81</v>
      </c>
      <c r="E12" s="7">
        <v>64.8</v>
      </c>
      <c r="F12" s="7">
        <v>56.7</v>
      </c>
      <c r="G12" s="7">
        <v>46.980000000000004</v>
      </c>
      <c r="H12" s="7">
        <v>40.5</v>
      </c>
      <c r="I12" s="7">
        <v>35.64</v>
      </c>
      <c r="J12" s="7">
        <v>30.78</v>
      </c>
      <c r="K12" s="7">
        <v>27.54000000000002</v>
      </c>
      <c r="L12" s="7">
        <v>24.300000000000011</v>
      </c>
      <c r="M12" s="7">
        <v>22.680000000000007</v>
      </c>
      <c r="N12" s="7">
        <v>21.060000000000002</v>
      </c>
      <c r="O12" s="7">
        <v>19.439999999999998</v>
      </c>
      <c r="P12" s="8">
        <v>0</v>
      </c>
    </row>
    <row r="13" spans="1:16" x14ac:dyDescent="0.25">
      <c r="A13" s="9" t="s">
        <v>4</v>
      </c>
      <c r="B13" s="10">
        <v>8.7500000000000107</v>
      </c>
      <c r="C13" s="10">
        <v>41.150000000000006</v>
      </c>
      <c r="D13" s="10">
        <v>62.210000000000008</v>
      </c>
      <c r="E13" s="10">
        <v>78.410000000000011</v>
      </c>
      <c r="F13" s="10">
        <v>86.51</v>
      </c>
      <c r="G13" s="10">
        <v>96.23</v>
      </c>
      <c r="H13" s="10">
        <v>102.71000000000001</v>
      </c>
      <c r="I13" s="10">
        <v>107.57000000000001</v>
      </c>
      <c r="J13" s="10">
        <v>112.43</v>
      </c>
      <c r="K13" s="10">
        <v>115.66999999999999</v>
      </c>
      <c r="L13" s="10">
        <v>118.91</v>
      </c>
      <c r="M13" s="10">
        <v>120.53</v>
      </c>
      <c r="N13" s="10">
        <v>122.15</v>
      </c>
      <c r="O13" s="10">
        <v>123.77000000000001</v>
      </c>
      <c r="P13" s="11">
        <v>143.21</v>
      </c>
    </row>
  </sheetData>
  <mergeCells count="4">
    <mergeCell ref="A2:O2"/>
    <mergeCell ref="P2:P3"/>
    <mergeCell ref="A9:O9"/>
    <mergeCell ref="P9:P10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gotrands</dc:creator>
  <cp:lastModifiedBy>Stella Mandin</cp:lastModifiedBy>
  <cp:lastPrinted>2024-02-05T14:04:46Z</cp:lastPrinted>
  <dcterms:created xsi:type="dcterms:W3CDTF">2024-02-05T13:40:35Z</dcterms:created>
  <dcterms:modified xsi:type="dcterms:W3CDTF">2024-02-19T13:46:05Z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